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76" windowHeight="7356"/>
  </bookViews>
  <sheets>
    <sheet name="19-20 final budget" sheetId="1" r:id="rId1"/>
  </sheets>
  <definedNames>
    <definedName name="_xlnm.Print_Area" localSheetId="0">'19-20 final budget'!$A$1:$D$32</definedName>
  </definedNames>
  <calcPr calcId="145621"/>
</workbook>
</file>

<file path=xl/calcChain.xml><?xml version="1.0" encoding="utf-8"?>
<calcChain xmlns="http://schemas.openxmlformats.org/spreadsheetml/2006/main">
  <c r="B23" i="1" l="1"/>
  <c r="C23" i="1"/>
  <c r="C17" i="1"/>
  <c r="B17" i="1"/>
  <c r="D8" i="1"/>
  <c r="D27" i="1"/>
  <c r="B29" i="1"/>
  <c r="D26" i="1"/>
  <c r="D25" i="1"/>
  <c r="D11" i="1"/>
  <c r="D12" i="1"/>
  <c r="D13" i="1"/>
  <c r="D14" i="1"/>
  <c r="D15" i="1"/>
  <c r="D16" i="1"/>
  <c r="D19" i="1"/>
  <c r="D20" i="1"/>
  <c r="D21" i="1"/>
  <c r="D22" i="1"/>
  <c r="D28" i="1"/>
  <c r="D23" i="1" l="1"/>
  <c r="D29" i="1"/>
  <c r="D17" i="1"/>
</calcChain>
</file>

<file path=xl/sharedStrings.xml><?xml version="1.0" encoding="utf-8"?>
<sst xmlns="http://schemas.openxmlformats.org/spreadsheetml/2006/main" count="33" uniqueCount="32">
  <si>
    <t xml:space="preserve">      Early Pay Discounts</t>
  </si>
  <si>
    <t>Budget</t>
  </si>
  <si>
    <t xml:space="preserve">Capital </t>
  </si>
  <si>
    <t>Capital Outlay</t>
  </si>
  <si>
    <t>ESTIMATED REVENUES:</t>
  </si>
  <si>
    <t>EXPENDITURES/EXPENSES</t>
  </si>
  <si>
    <t>Fund</t>
  </si>
  <si>
    <t>General</t>
  </si>
  <si>
    <t>Impact Fees</t>
  </si>
  <si>
    <t>Interest Income</t>
  </si>
  <si>
    <t>Operating</t>
  </si>
  <si>
    <t>Other Income</t>
  </si>
  <si>
    <t>Personal Service</t>
  </si>
  <si>
    <t>Projects</t>
  </si>
  <si>
    <t>The tentative, adopted, and/or final budgets are on file in the office of the above mentioned taxing authority as a public record.</t>
  </si>
  <si>
    <t xml:space="preserve">Total </t>
  </si>
  <si>
    <t>TOTAL EXPENDITURES/EXPENSES</t>
  </si>
  <si>
    <t>Non Ad Valorem Assessments</t>
  </si>
  <si>
    <t>TOTAL REVENUES</t>
  </si>
  <si>
    <r>
      <t xml:space="preserve">Taxes:                  </t>
    </r>
    <r>
      <rPr>
        <b/>
        <sz val="11"/>
        <rFont val="Arial"/>
        <family val="2"/>
      </rPr>
      <t>Millage per $1,000</t>
    </r>
  </si>
  <si>
    <t xml:space="preserve">                                                                       Cedar Hammock Fire Control District</t>
  </si>
  <si>
    <t>Debt Service</t>
  </si>
  <si>
    <t>Committed Fund Balance</t>
  </si>
  <si>
    <t>Assigned Fund Balance</t>
  </si>
  <si>
    <t>Unassigned Fund Balance</t>
  </si>
  <si>
    <t>TOTAL RESERVES</t>
  </si>
  <si>
    <t>RESERVES</t>
  </si>
  <si>
    <t>Restricted Fund Balance</t>
  </si>
  <si>
    <t>BUDGETED USE OF RESERVES</t>
  </si>
  <si>
    <r>
      <t xml:space="preserve">Ad Valorem Taxes         </t>
    </r>
    <r>
      <rPr>
        <b/>
        <sz val="11"/>
        <rFont val="Arial"/>
        <family val="2"/>
      </rPr>
      <t xml:space="preserve">1.3000  </t>
    </r>
  </si>
  <si>
    <t xml:space="preserve">                                                                          Fiscal Year 2019-2020</t>
  </si>
  <si>
    <t>FINAL BUDGET - SEPTEMBER 25,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</si>
</sst>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[$$-409]\ #,##0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eneva"/>
    </font>
    <font>
      <b/>
      <sz val="18"/>
      <name val="Geneva"/>
    </font>
    <font>
      <b/>
      <sz val="12"/>
      <name val="Geneva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6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" fontId="8" fillId="0" borderId="0"/>
    <xf numFmtId="3" fontId="8" fillId="0" borderId="0"/>
    <xf numFmtId="3" fontId="9" fillId="2" borderId="0"/>
    <xf numFmtId="164" fontId="9" fillId="2" borderId="0"/>
    <xf numFmtId="165" fontId="8" fillId="0" borderId="0"/>
    <xf numFmtId="165" fontId="9" fillId="2" borderId="0"/>
    <xf numFmtId="14" fontId="8" fillId="0" borderId="0"/>
    <xf numFmtId="0" fontId="9" fillId="2" borderId="0"/>
    <xf numFmtId="2" fontId="8" fillId="0" borderId="0"/>
    <xf numFmtId="2" fontId="9" fillId="2" borderId="0"/>
    <xf numFmtId="0" fontId="1" fillId="0" borderId="0"/>
    <xf numFmtId="0" fontId="10" fillId="2" borderId="0"/>
    <xf numFmtId="0" fontId="2" fillId="0" borderId="0"/>
    <xf numFmtId="0" fontId="11" fillId="2" borderId="0"/>
    <xf numFmtId="0" fontId="9" fillId="0" borderId="0"/>
    <xf numFmtId="10" fontId="9" fillId="2" borderId="0"/>
    <xf numFmtId="0" fontId="8" fillId="0" borderId="1"/>
    <xf numFmtId="0" fontId="9" fillId="2" borderId="1"/>
  </cellStyleXfs>
  <cellXfs count="44">
    <xf numFmtId="0" fontId="0" fillId="0" borderId="0" xfId="0"/>
    <xf numFmtId="0" fontId="4" fillId="0" borderId="0" xfId="1" applyNumberFormat="1" applyFont="1"/>
    <xf numFmtId="0" fontId="4" fillId="0" borderId="0" xfId="1" applyNumberFormat="1" applyFont="1" applyAlignment="1">
      <alignment horizontal="center"/>
    </xf>
    <xf numFmtId="0" fontId="8" fillId="0" borderId="0" xfId="1" applyNumberFormat="1"/>
    <xf numFmtId="0" fontId="5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4" fillId="0" borderId="0" xfId="1" applyNumberFormat="1" applyFont="1" applyAlignment="1"/>
    <xf numFmtId="0" fontId="0" fillId="0" borderId="0" xfId="0" applyAlignment="1"/>
    <xf numFmtId="165" fontId="8" fillId="0" borderId="0" xfId="1" applyNumberFormat="1" applyAlignment="1"/>
    <xf numFmtId="165" fontId="8" fillId="0" borderId="2" xfId="1" applyNumberFormat="1" applyBorder="1" applyAlignment="1"/>
    <xf numFmtId="165" fontId="8" fillId="0" borderId="0" xfId="1" applyNumberFormat="1" applyBorder="1" applyAlignment="1"/>
    <xf numFmtId="0" fontId="0" fillId="0" borderId="2" xfId="0" applyBorder="1" applyAlignment="1"/>
    <xf numFmtId="0" fontId="3" fillId="0" borderId="2" xfId="1" applyNumberFormat="1" applyFont="1" applyBorder="1" applyAlignment="1"/>
    <xf numFmtId="0" fontId="3" fillId="0" borderId="0" xfId="1" applyNumberFormat="1" applyFont="1" applyBorder="1" applyAlignment="1"/>
    <xf numFmtId="0" fontId="7" fillId="0" borderId="7" xfId="1" applyNumberFormat="1" applyFont="1" applyBorder="1" applyAlignment="1"/>
    <xf numFmtId="0" fontId="13" fillId="0" borderId="7" xfId="0" applyFont="1" applyBorder="1" applyAlignment="1"/>
    <xf numFmtId="0" fontId="13" fillId="0" borderId="7" xfId="1" applyNumberFormat="1" applyFont="1" applyBorder="1" applyAlignment="1"/>
    <xf numFmtId="0" fontId="7" fillId="0" borderId="5" xfId="1" applyNumberFormat="1" applyFont="1" applyBorder="1" applyAlignment="1"/>
    <xf numFmtId="0" fontId="7" fillId="0" borderId="8" xfId="1" applyNumberFormat="1" applyFont="1" applyBorder="1" applyAlignment="1"/>
    <xf numFmtId="165" fontId="13" fillId="0" borderId="7" xfId="1" applyNumberFormat="1" applyFont="1" applyBorder="1" applyAlignment="1"/>
    <xf numFmtId="165" fontId="13" fillId="0" borderId="4" xfId="1" applyNumberFormat="1" applyFont="1" applyBorder="1" applyAlignment="1"/>
    <xf numFmtId="165" fontId="13" fillId="0" borderId="9" xfId="1" applyNumberFormat="1" applyFont="1" applyBorder="1" applyAlignment="1"/>
    <xf numFmtId="165" fontId="13" fillId="0" borderId="6" xfId="1" applyNumberFormat="1" applyFont="1" applyBorder="1" applyAlignment="1"/>
    <xf numFmtId="0" fontId="7" fillId="0" borderId="10" xfId="1" applyNumberFormat="1" applyFont="1" applyBorder="1" applyAlignment="1"/>
    <xf numFmtId="0" fontId="14" fillId="0" borderId="0" xfId="1" applyNumberFormat="1" applyFont="1" applyAlignment="1">
      <alignment horizontal="center"/>
    </xf>
    <xf numFmtId="0" fontId="15" fillId="0" borderId="0" xfId="1" applyNumberFormat="1" applyFont="1" applyAlignment="1">
      <alignment horizontal="center"/>
    </xf>
    <xf numFmtId="0" fontId="7" fillId="0" borderId="3" xfId="1" applyNumberFormat="1" applyFont="1" applyBorder="1" applyAlignment="1">
      <alignment horizontal="center"/>
    </xf>
    <xf numFmtId="165" fontId="12" fillId="0" borderId="12" xfId="1" applyNumberFormat="1" applyFont="1" applyBorder="1" applyAlignment="1"/>
    <xf numFmtId="165" fontId="12" fillId="0" borderId="13" xfId="1" applyNumberFormat="1" applyFont="1" applyBorder="1" applyAlignment="1"/>
    <xf numFmtId="165" fontId="12" fillId="0" borderId="5" xfId="1" applyNumberFormat="1" applyFont="1" applyBorder="1" applyAlignment="1"/>
    <xf numFmtId="165" fontId="12" fillId="0" borderId="11" xfId="1" applyNumberFormat="1" applyFont="1" applyBorder="1" applyAlignment="1"/>
    <xf numFmtId="165" fontId="12" fillId="0" borderId="7" xfId="1" applyNumberFormat="1" applyFont="1" applyBorder="1" applyAlignment="1"/>
    <xf numFmtId="165" fontId="12" fillId="0" borderId="9" xfId="1" applyNumberFormat="1" applyFont="1" applyBorder="1" applyAlignment="1"/>
    <xf numFmtId="0" fontId="13" fillId="0" borderId="4" xfId="1" applyNumberFormat="1" applyFont="1" applyBorder="1" applyAlignment="1"/>
    <xf numFmtId="0" fontId="7" fillId="0" borderId="14" xfId="1" applyNumberFormat="1" applyFont="1" applyBorder="1" applyAlignment="1"/>
    <xf numFmtId="165" fontId="12" fillId="0" borderId="14" xfId="1" applyNumberFormat="1" applyFont="1" applyBorder="1" applyAlignment="1"/>
    <xf numFmtId="165" fontId="8" fillId="0" borderId="15" xfId="1" applyNumberFormat="1" applyBorder="1" applyAlignment="1"/>
    <xf numFmtId="0" fontId="0" fillId="0" borderId="0" xfId="0" applyBorder="1"/>
    <xf numFmtId="0" fontId="7" fillId="0" borderId="0" xfId="1" applyNumberFormat="1" applyFont="1" applyBorder="1" applyAlignment="1"/>
    <xf numFmtId="165" fontId="12" fillId="0" borderId="0" xfId="1" applyNumberFormat="1" applyFont="1" applyBorder="1" applyAlignment="1"/>
    <xf numFmtId="0" fontId="7" fillId="0" borderId="0" xfId="1" applyNumberFormat="1" applyFont="1" applyAlignment="1">
      <alignment horizontal="center"/>
    </xf>
    <xf numFmtId="0" fontId="14" fillId="0" borderId="0" xfId="1" applyNumberFormat="1" applyFont="1" applyAlignment="1">
      <alignment horizontal="center"/>
    </xf>
    <xf numFmtId="15" fontId="7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</cellXfs>
  <cellStyles count="19">
    <cellStyle name="Comma" xfId="1" builtinId="3"/>
    <cellStyle name="Comma0" xfId="2"/>
    <cellStyle name="Comma0 2" xfId="3"/>
    <cellStyle name="Currency 2" xfId="4"/>
    <cellStyle name="Currency0" xfId="5"/>
    <cellStyle name="Currency0 2" xfId="6"/>
    <cellStyle name="Date" xfId="7"/>
    <cellStyle name="Date 2" xfId="8"/>
    <cellStyle name="Fixed" xfId="9"/>
    <cellStyle name="Fixed 2" xfId="10"/>
    <cellStyle name="Heading 1" xfId="11" builtinId="16" customBuiltin="1"/>
    <cellStyle name="Heading 1 2" xfId="12"/>
    <cellStyle name="Heading 2" xfId="13" builtinId="17" customBuiltin="1"/>
    <cellStyle name="Heading 2 2" xfId="14"/>
    <cellStyle name="Normal" xfId="0" builtinId="0"/>
    <cellStyle name="Normal 2" xfId="15"/>
    <cellStyle name="Percent 2" xfId="16"/>
    <cellStyle name="Total" xfId="17" builtinId="25" customBuiltin="1"/>
    <cellStyle name="Total 2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6"/>
  <sheetViews>
    <sheetView tabSelected="1" workbookViewId="0">
      <selection activeCell="G9" sqref="G9"/>
    </sheetView>
  </sheetViews>
  <sheetFormatPr defaultRowHeight="13.2"/>
  <cols>
    <col min="1" max="1" width="61.21875" customWidth="1"/>
    <col min="2" max="2" width="25" customWidth="1"/>
    <col min="3" max="4" width="20.77734375" customWidth="1"/>
  </cols>
  <sheetData>
    <row r="1" spans="1:252" ht="21">
      <c r="A1" s="41" t="s">
        <v>1</v>
      </c>
      <c r="B1" s="41"/>
      <c r="C1" s="41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ht="21">
      <c r="A2" s="24" t="s">
        <v>20</v>
      </c>
      <c r="B2" s="25"/>
      <c r="C2" s="2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2" ht="21">
      <c r="A3" s="24" t="s">
        <v>30</v>
      </c>
      <c r="B3" s="25"/>
      <c r="C3" s="2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ht="15.6">
      <c r="A4" s="42" t="s">
        <v>31</v>
      </c>
      <c r="B4" s="43"/>
      <c r="C4" s="43"/>
      <c r="D4" s="4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15.6">
      <c r="A5" s="40"/>
      <c r="B5" s="40"/>
      <c r="C5" s="40"/>
      <c r="D5" s="40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15.6">
      <c r="A6" s="7"/>
      <c r="B6" s="5" t="s">
        <v>7</v>
      </c>
      <c r="C6" s="5" t="s">
        <v>2</v>
      </c>
      <c r="D6" s="5" t="s">
        <v>15</v>
      </c>
    </row>
    <row r="7" spans="1:252" ht="15.6">
      <c r="A7" s="11"/>
      <c r="B7" s="26" t="s">
        <v>6</v>
      </c>
      <c r="C7" s="26" t="s">
        <v>13</v>
      </c>
      <c r="D7" s="26" t="s">
        <v>1</v>
      </c>
    </row>
    <row r="8" spans="1:252" ht="15.6">
      <c r="A8" s="14" t="s">
        <v>28</v>
      </c>
      <c r="B8" s="19">
        <v>74159</v>
      </c>
      <c r="C8" s="19"/>
      <c r="D8" s="21">
        <f>SUM(B8+C8)</f>
        <v>74159</v>
      </c>
    </row>
    <row r="9" spans="1:252" ht="15.6">
      <c r="A9" s="14" t="s">
        <v>4</v>
      </c>
      <c r="B9" s="19"/>
      <c r="C9" s="19"/>
      <c r="D9" s="21"/>
    </row>
    <row r="10" spans="1:252" ht="13.8">
      <c r="A10" s="15" t="s">
        <v>19</v>
      </c>
      <c r="B10" s="19"/>
      <c r="C10" s="19"/>
      <c r="D10" s="21"/>
    </row>
    <row r="11" spans="1:252" ht="13.8">
      <c r="A11" s="15" t="s">
        <v>29</v>
      </c>
      <c r="B11" s="19">
        <v>4016433</v>
      </c>
      <c r="C11" s="19">
        <v>0</v>
      </c>
      <c r="D11" s="21">
        <f>SUM(B11+C11)</f>
        <v>4016433</v>
      </c>
    </row>
    <row r="12" spans="1:252" ht="13.8">
      <c r="A12" s="15" t="s">
        <v>17</v>
      </c>
      <c r="B12" s="19">
        <v>7971006</v>
      </c>
      <c r="C12" s="19">
        <v>0</v>
      </c>
      <c r="D12" s="21">
        <f>SUM(B12+C12)</f>
        <v>7971006</v>
      </c>
    </row>
    <row r="13" spans="1:252" ht="13.8">
      <c r="A13" s="15" t="s">
        <v>0</v>
      </c>
      <c r="B13" s="19">
        <v>-599372</v>
      </c>
      <c r="C13" s="19">
        <v>0</v>
      </c>
      <c r="D13" s="21">
        <f>SUM(B13+C13)</f>
        <v>-599372</v>
      </c>
    </row>
    <row r="14" spans="1:252" ht="13.8">
      <c r="A14" s="15" t="s">
        <v>8</v>
      </c>
      <c r="B14" s="19">
        <v>12000</v>
      </c>
      <c r="C14" s="19">
        <v>0</v>
      </c>
      <c r="D14" s="21">
        <f>SUM(B14+C14)</f>
        <v>12000</v>
      </c>
    </row>
    <row r="15" spans="1:252" ht="13.8">
      <c r="A15" s="15" t="s">
        <v>9</v>
      </c>
      <c r="B15" s="19">
        <v>22000</v>
      </c>
      <c r="C15" s="19">
        <v>0</v>
      </c>
      <c r="D15" s="21">
        <f>SUM(B15+C15)</f>
        <v>22000</v>
      </c>
    </row>
    <row r="16" spans="1:252" ht="13.8">
      <c r="A16" s="33" t="s">
        <v>11</v>
      </c>
      <c r="B16" s="20">
        <v>561425</v>
      </c>
      <c r="C16" s="20">
        <v>0</v>
      </c>
      <c r="D16" s="22">
        <f>SUM(B16+C16)</f>
        <v>561425</v>
      </c>
    </row>
    <row r="17" spans="1:4" ht="15.6">
      <c r="A17" s="17" t="s">
        <v>18</v>
      </c>
      <c r="B17" s="35">
        <f>SUM(B8:B16)</f>
        <v>12057651</v>
      </c>
      <c r="C17" s="35">
        <f>SUM(C8:C16)</f>
        <v>0</v>
      </c>
      <c r="D17" s="30">
        <f>SUM(D8:D16)</f>
        <v>12057651</v>
      </c>
    </row>
    <row r="18" spans="1:4" ht="15.6">
      <c r="A18" s="23" t="s">
        <v>5</v>
      </c>
      <c r="B18" s="36"/>
      <c r="C18" s="10"/>
      <c r="D18" s="36"/>
    </row>
    <row r="19" spans="1:4" ht="13.8">
      <c r="A19" s="15" t="s">
        <v>12</v>
      </c>
      <c r="B19" s="19">
        <v>9631123</v>
      </c>
      <c r="C19" s="19">
        <v>0</v>
      </c>
      <c r="D19" s="21">
        <f>SUM(B19+C19)</f>
        <v>9631123</v>
      </c>
    </row>
    <row r="20" spans="1:4" ht="13.8">
      <c r="A20" s="15" t="s">
        <v>21</v>
      </c>
      <c r="B20" s="19">
        <v>490825</v>
      </c>
      <c r="C20" s="19">
        <v>0</v>
      </c>
      <c r="D20" s="21">
        <f>SUM(B20+C20)</f>
        <v>490825</v>
      </c>
    </row>
    <row r="21" spans="1:4" ht="13.8">
      <c r="A21" s="15" t="s">
        <v>10</v>
      </c>
      <c r="B21" s="19">
        <v>1579703</v>
      </c>
      <c r="C21" s="19">
        <v>0</v>
      </c>
      <c r="D21" s="21">
        <f>SUM(B21+C21)</f>
        <v>1579703</v>
      </c>
    </row>
    <row r="22" spans="1:4" ht="13.8">
      <c r="A22" s="16" t="s">
        <v>3</v>
      </c>
      <c r="B22" s="20">
        <v>356000</v>
      </c>
      <c r="C22" s="20">
        <v>0</v>
      </c>
      <c r="D22" s="22">
        <f>SUM(B22+C22)</f>
        <v>356000</v>
      </c>
    </row>
    <row r="23" spans="1:4" ht="15.6">
      <c r="A23" s="34" t="s">
        <v>16</v>
      </c>
      <c r="B23" s="29">
        <f>SUM(B19:B22)</f>
        <v>12057651</v>
      </c>
      <c r="C23" s="29">
        <f>SUM(C22)</f>
        <v>0</v>
      </c>
      <c r="D23" s="30">
        <f>SUM(B23:C23)</f>
        <v>12057651</v>
      </c>
    </row>
    <row r="24" spans="1:4" ht="15.6">
      <c r="A24" s="34" t="s">
        <v>26</v>
      </c>
      <c r="B24" s="31"/>
      <c r="C24" s="19"/>
      <c r="D24" s="32"/>
    </row>
    <row r="25" spans="1:4" ht="13.8">
      <c r="A25" s="16" t="s">
        <v>22</v>
      </c>
      <c r="B25" s="19">
        <v>2433769</v>
      </c>
      <c r="C25" s="19">
        <v>0</v>
      </c>
      <c r="D25" s="21">
        <f>SUM(B25+C25)</f>
        <v>2433769</v>
      </c>
    </row>
    <row r="26" spans="1:4" ht="13.8">
      <c r="A26" s="15" t="s">
        <v>23</v>
      </c>
      <c r="B26" s="19">
        <v>2600000</v>
      </c>
      <c r="C26" s="19">
        <v>0</v>
      </c>
      <c r="D26" s="21">
        <f>SUM(B26+C26)</f>
        <v>2600000</v>
      </c>
    </row>
    <row r="27" spans="1:4" ht="13.8">
      <c r="A27" s="15" t="s">
        <v>24</v>
      </c>
      <c r="B27" s="19">
        <v>246883</v>
      </c>
      <c r="C27" s="19">
        <v>0</v>
      </c>
      <c r="D27" s="21">
        <f>SUM(B27+C27)</f>
        <v>246883</v>
      </c>
    </row>
    <row r="28" spans="1:4" ht="13.8">
      <c r="A28" s="15" t="s">
        <v>27</v>
      </c>
      <c r="B28" s="20">
        <v>351639</v>
      </c>
      <c r="C28" s="20">
        <v>0</v>
      </c>
      <c r="D28" s="22">
        <f>SUM(B28+C28)</f>
        <v>351639</v>
      </c>
    </row>
    <row r="29" spans="1:4" ht="16.2" thickBot="1">
      <c r="A29" s="18" t="s">
        <v>25</v>
      </c>
      <c r="B29" s="27">
        <f>SUM(B25:B28)</f>
        <v>5632291</v>
      </c>
      <c r="C29" s="27">
        <v>0</v>
      </c>
      <c r="D29" s="28">
        <f>SUM(D25:D28)</f>
        <v>5632291</v>
      </c>
    </row>
    <row r="30" spans="1:4" ht="16.2" thickTop="1">
      <c r="A30" s="38"/>
      <c r="B30" s="39"/>
      <c r="C30" s="39"/>
      <c r="D30" s="39"/>
    </row>
    <row r="31" spans="1:4">
      <c r="A31" s="7"/>
      <c r="B31" s="8"/>
      <c r="C31" s="8"/>
      <c r="D31" s="8"/>
    </row>
    <row r="32" spans="1:4" s="37" customFormat="1">
      <c r="A32" s="12" t="s">
        <v>14</v>
      </c>
      <c r="B32" s="9"/>
      <c r="C32" s="9"/>
      <c r="D32" s="9"/>
    </row>
    <row r="33" spans="1:4">
      <c r="A33" s="13"/>
      <c r="B33" s="10"/>
      <c r="C33" s="10"/>
      <c r="D33" s="10"/>
    </row>
    <row r="34" spans="1:4">
      <c r="A34" s="13"/>
      <c r="B34" s="10"/>
      <c r="C34" s="10"/>
      <c r="D34" s="10"/>
    </row>
    <row r="35" spans="1:4" ht="17.399999999999999">
      <c r="A35" s="4"/>
      <c r="B35" s="1"/>
      <c r="C35" s="1"/>
      <c r="D35" s="1"/>
    </row>
    <row r="36" spans="1:4" ht="17.399999999999999">
      <c r="A36" s="4"/>
    </row>
  </sheetData>
  <mergeCells count="2">
    <mergeCell ref="A1:D1"/>
    <mergeCell ref="A4:D4"/>
  </mergeCells>
  <phoneticPr fontId="6" type="noConversion"/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19-20 final budget</vt:lpstr>
      <vt:lpstr>'19-20 final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Administrative Assistant Sharon Parker</dc:creator>
  <cp:lastModifiedBy>Denise McCaughan</cp:lastModifiedBy>
  <cp:lastPrinted>2019-09-05T19:55:35Z</cp:lastPrinted>
  <dcterms:created xsi:type="dcterms:W3CDTF">2005-09-07T19:32:03Z</dcterms:created>
  <dcterms:modified xsi:type="dcterms:W3CDTF">2019-10-10T16:29:34Z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